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ая\Оржиховская Н.В\Холмушинская ООШ\Цикличное меню\Цикличное меню школа\"/>
    </mc:Choice>
  </mc:AlternateContent>
  <bookViews>
    <workbookView xWindow="-60" yWindow="-60" windowWidth="15480" windowHeight="11640"/>
  </bookViews>
  <sheets>
    <sheet name="Лист1" sheetId="1" r:id="rId1"/>
  </sheets>
  <definedNames>
    <definedName name="_xlnm._FilterDatabase" localSheetId="0" hidden="1">Лист1!$A$15:$S$50</definedName>
    <definedName name="_xlnm.Print_Area" localSheetId="0">Лист1!$B$2:$U$58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S58" i="1" l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T35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</calcChain>
</file>

<file path=xl/sharedStrings.xml><?xml version="1.0" encoding="utf-8"?>
<sst xmlns="http://schemas.openxmlformats.org/spreadsheetml/2006/main" count="157" uniqueCount="54">
  <si>
    <t>1 День</t>
  </si>
  <si>
    <t>№ рецептуры и сборника</t>
  </si>
  <si>
    <t>Прием пищи, 
наименование блюда</t>
  </si>
  <si>
    <t>Масса порции</t>
  </si>
  <si>
    <t>Энергетич. ценность (ккал)</t>
  </si>
  <si>
    <t>Пищевые вещества (г)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</si>
  <si>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</si>
  <si>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</si>
  <si>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</si>
  <si>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</si>
  <si>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</si>
  <si>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</si>
  <si>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</si>
  <si>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</si>
  <si>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</si>
  <si>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</si>
  <si>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Са</t>
  </si>
  <si>
    <t>Р</t>
  </si>
  <si>
    <t>Мg</t>
  </si>
  <si>
    <t>Zn</t>
  </si>
  <si>
    <t>I</t>
  </si>
  <si>
    <t>Fe</t>
  </si>
  <si>
    <t>Какао с молоком</t>
  </si>
  <si>
    <t>День: 2</t>
  </si>
  <si>
    <t>День: 3</t>
  </si>
  <si>
    <t>День: 4</t>
  </si>
  <si>
    <t>День: 5</t>
  </si>
  <si>
    <t xml:space="preserve">Чай с молоком с сахаром </t>
  </si>
  <si>
    <t xml:space="preserve">Чай с сахаром </t>
  </si>
  <si>
    <t>для учащихся МБОУ "Холмушинская ООШ"</t>
  </si>
  <si>
    <t>Яблоко</t>
  </si>
  <si>
    <t>200</t>
  </si>
  <si>
    <t>100</t>
  </si>
  <si>
    <t xml:space="preserve">Бутерброд с джемом </t>
  </si>
  <si>
    <t>5/35/20</t>
  </si>
  <si>
    <t>Примерное цикличное меню на 10 дней</t>
  </si>
  <si>
    <t>Бутерброд с сыром</t>
  </si>
  <si>
    <t>Директор МБОУ "ХолмушинскаяООШ"</t>
  </si>
  <si>
    <t xml:space="preserve">                                             Н.В.Власко</t>
  </si>
  <si>
    <t>Сборник технологических нормативов, рецептурных блюд и кулинарных изделий для школьных образовательных учреждений,школ-интернатов, детских домов и детских оздоровительных учреждений</t>
  </si>
  <si>
    <t>Работа на мясных полуфабрикатах высокой степени готовности.</t>
  </si>
  <si>
    <t>ПЕРМЬ 2008г.</t>
  </si>
  <si>
    <t>185/15</t>
  </si>
  <si>
    <t>Группа продлённого дня</t>
  </si>
  <si>
    <t xml:space="preserve">Печенье </t>
  </si>
  <si>
    <t>45</t>
  </si>
  <si>
    <t>Йогурт</t>
  </si>
  <si>
    <t>Полдник</t>
  </si>
  <si>
    <t>пром.выпуск</t>
  </si>
  <si>
    <t>Итого полдник</t>
  </si>
  <si>
    <t>20/15</t>
  </si>
  <si>
    <t>270</t>
  </si>
  <si>
    <t>Утверждено         "01 " сентября 2024г.</t>
  </si>
  <si>
    <t>(  2024-2025 учебный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</si>
</sst>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_р_."/>
    <numFmt numFmtId="166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2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color rgb="FF00B0F0"/>
      <name val="Times New Roman"/>
      <family val="1"/>
      <charset val="204"/>
    </font>
    <font>
      <b/>
      <sz val="20"/>
      <color rgb="FF00B0F0"/>
      <name val="Times New Roman"/>
      <family val="1"/>
      <charset val="204"/>
    </font>
    <font>
      <b/>
      <sz val="22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/>
    <xf numFmtId="49" fontId="2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 wrapText="1"/>
    </xf>
    <xf numFmtId="2" fontId="5" fillId="0" borderId="0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2" fontId="6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2" fontId="7" fillId="0" borderId="0" xfId="0" applyNumberFormat="1" applyFont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horizont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49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/>
    <xf numFmtId="2" fontId="11" fillId="0" borderId="0" xfId="0" applyNumberFormat="1" applyFont="1" applyAlignment="1"/>
    <xf numFmtId="2" fontId="11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wrapText="1"/>
    </xf>
    <xf numFmtId="0" fontId="11" fillId="0" borderId="0" xfId="0" applyFont="1" applyAlignment="1"/>
    <xf numFmtId="2" fontId="10" fillId="0" borderId="0" xfId="0" applyNumberFormat="1" applyFont="1" applyAlignment="1"/>
    <xf numFmtId="2" fontId="10" fillId="0" borderId="0" xfId="0" applyNumberFormat="1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11" fillId="0" borderId="0" xfId="0" applyNumberFormat="1" applyFont="1" applyFill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4" borderId="11" xfId="0" applyFont="1" applyFill="1" applyBorder="1" applyAlignment="1">
      <alignment wrapText="1"/>
    </xf>
    <xf numFmtId="2" fontId="10" fillId="4" borderId="12" xfId="0" applyNumberFormat="1" applyFont="1" applyFill="1" applyBorder="1" applyAlignment="1">
      <alignment horizontal="center"/>
    </xf>
    <xf numFmtId="2" fontId="10" fillId="4" borderId="13" xfId="0" applyNumberFormat="1" applyFont="1" applyFill="1" applyBorder="1" applyAlignment="1">
      <alignment horizontal="center"/>
    </xf>
    <xf numFmtId="0" fontId="10" fillId="4" borderId="14" xfId="0" applyFont="1" applyFill="1" applyBorder="1" applyAlignment="1">
      <alignment wrapText="1"/>
    </xf>
    <xf numFmtId="0" fontId="11" fillId="4" borderId="15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2" fontId="10" fillId="4" borderId="15" xfId="0" applyNumberFormat="1" applyFont="1" applyFill="1" applyBorder="1" applyAlignment="1">
      <alignment horizontal="center"/>
    </xf>
    <xf numFmtId="2" fontId="10" fillId="4" borderId="16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49" fontId="10" fillId="0" borderId="0" xfId="0" applyNumberFormat="1" applyFont="1" applyBorder="1" applyAlignment="1">
      <alignment horizontal="center" wrapText="1"/>
    </xf>
    <xf numFmtId="2" fontId="11" fillId="2" borderId="0" xfId="0" applyNumberFormat="1" applyFont="1" applyFill="1" applyBorder="1" applyAlignment="1">
      <alignment horizontal="center" wrapText="1"/>
    </xf>
    <xf numFmtId="0" fontId="11" fillId="4" borderId="11" xfId="0" applyFont="1" applyFill="1" applyBorder="1" applyAlignment="1">
      <alignment wrapText="1"/>
    </xf>
    <xf numFmtId="0" fontId="11" fillId="4" borderId="12" xfId="0" applyFont="1" applyFill="1" applyBorder="1" applyAlignment="1">
      <alignment wrapText="1"/>
    </xf>
    <xf numFmtId="49" fontId="10" fillId="4" borderId="12" xfId="0" applyNumberFormat="1" applyFont="1" applyFill="1" applyBorder="1" applyAlignment="1">
      <alignment horizontal="center" wrapText="1"/>
    </xf>
    <xf numFmtId="2" fontId="10" fillId="4" borderId="12" xfId="0" applyNumberFormat="1" applyFont="1" applyFill="1" applyBorder="1" applyAlignment="1">
      <alignment horizontal="center" wrapText="1"/>
    </xf>
    <xf numFmtId="2" fontId="10" fillId="4" borderId="13" xfId="0" applyNumberFormat="1" applyFont="1" applyFill="1" applyBorder="1" applyAlignment="1">
      <alignment horizontal="center" wrapText="1"/>
    </xf>
    <xf numFmtId="49" fontId="10" fillId="4" borderId="15" xfId="0" applyNumberFormat="1" applyFont="1" applyFill="1" applyBorder="1" applyAlignment="1">
      <alignment horizontal="center" wrapText="1"/>
    </xf>
    <xf numFmtId="2" fontId="10" fillId="4" borderId="15" xfId="0" applyNumberFormat="1" applyFont="1" applyFill="1" applyBorder="1" applyAlignment="1">
      <alignment horizontal="center" wrapText="1"/>
    </xf>
    <xf numFmtId="2" fontId="10" fillId="4" borderId="16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4" borderId="12" xfId="0" applyNumberFormat="1" applyFont="1" applyFill="1" applyBorder="1" applyAlignment="1">
      <alignment horizontal="center" vertical="center" wrapText="1"/>
    </xf>
    <xf numFmtId="2" fontId="9" fillId="4" borderId="12" xfId="0" applyNumberFormat="1" applyFont="1" applyFill="1" applyBorder="1" applyAlignment="1">
      <alignment horizontal="center"/>
    </xf>
    <xf numFmtId="49" fontId="10" fillId="4" borderId="15" xfId="0" applyNumberFormat="1" applyFont="1" applyFill="1" applyBorder="1" applyAlignment="1">
      <alignment horizontal="center" vertical="center" wrapText="1"/>
    </xf>
    <xf numFmtId="2" fontId="11" fillId="4" borderId="16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 applyAlignment="1">
      <alignment horizontal="center" wrapText="1"/>
    </xf>
    <xf numFmtId="0" fontId="11" fillId="4" borderId="0" xfId="0" applyFont="1" applyFill="1" applyAlignment="1">
      <alignment wrapText="1"/>
    </xf>
    <xf numFmtId="49" fontId="10" fillId="4" borderId="0" xfId="0" applyNumberFormat="1" applyFont="1" applyFill="1" applyAlignment="1">
      <alignment horizontal="center" wrapText="1"/>
    </xf>
    <xf numFmtId="2" fontId="10" fillId="4" borderId="0" xfId="0" applyNumberFormat="1" applyFont="1" applyFill="1" applyAlignment="1">
      <alignment horizontal="center" wrapText="1"/>
    </xf>
    <xf numFmtId="0" fontId="10" fillId="4" borderId="0" xfId="0" applyFont="1" applyFill="1" applyAlignment="1">
      <alignment wrapText="1"/>
    </xf>
    <xf numFmtId="0" fontId="11" fillId="4" borderId="7" xfId="0" applyFont="1" applyFill="1" applyBorder="1" applyAlignment="1">
      <alignment wrapText="1"/>
    </xf>
    <xf numFmtId="2" fontId="10" fillId="4" borderId="0" xfId="0" applyNumberFormat="1" applyFont="1" applyFill="1" applyBorder="1" applyAlignment="1">
      <alignment horizontal="center" wrapText="1"/>
    </xf>
    <xf numFmtId="2" fontId="11" fillId="4" borderId="0" xfId="0" applyNumberFormat="1" applyFont="1" applyFill="1" applyBorder="1" applyAlignment="1">
      <alignment horizontal="center" wrapText="1"/>
    </xf>
    <xf numFmtId="0" fontId="11" fillId="4" borderId="0" xfId="0" applyFont="1" applyFill="1" applyAlignment="1">
      <alignment horizontal="right" wrapText="1"/>
    </xf>
    <xf numFmtId="49" fontId="10" fillId="4" borderId="0" xfId="0" applyNumberFormat="1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1" fontId="11" fillId="3" borderId="5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2" fontId="15" fillId="3" borderId="0" xfId="0" applyNumberFormat="1" applyFont="1" applyFill="1" applyAlignment="1">
      <alignment vertical="center"/>
    </xf>
    <xf numFmtId="2" fontId="15" fillId="3" borderId="0" xfId="0" applyNumberFormat="1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center" wrapText="1"/>
    </xf>
    <xf numFmtId="2" fontId="11" fillId="2" borderId="5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2" fontId="11" fillId="2" borderId="9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2" fontId="11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1" fillId="4" borderId="12" xfId="0" applyFont="1" applyFill="1" applyBorder="1" applyAlignment="1">
      <alignment wrapText="1"/>
    </xf>
    <xf numFmtId="0" fontId="10" fillId="4" borderId="12" xfId="0" applyFont="1" applyFill="1" applyBorder="1" applyAlignment="1">
      <alignment wrapText="1"/>
    </xf>
    <xf numFmtId="2" fontId="11" fillId="0" borderId="0" xfId="0" applyNumberFormat="1" applyFont="1" applyFill="1" applyAlignment="1">
      <alignment horizontal="center" vertical="center"/>
    </xf>
    <xf numFmtId="2" fontId="11" fillId="0" borderId="0" xfId="0" applyNumberFormat="1" applyFont="1" applyAlignment="1">
      <alignment horizontal="left" wrapText="1"/>
    </xf>
    <xf numFmtId="2" fontId="12" fillId="0" borderId="0" xfId="0" applyNumberFormat="1" applyFont="1" applyAlignment="1">
      <alignment horizontal="left" wrapText="1"/>
    </xf>
    <xf numFmtId="2" fontId="11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4" fontId="11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58"/>
  <sheetViews>
    <sheetView tabSelected="1" topLeftCell="B1" zoomScale="59" zoomScaleNormal="75" zoomScaleSheetLayoutView="59" workbookViewId="0">
      <selection activeCell="C11" sqref="C11:R11"/>
    </sheetView>
  </sheetViews>
  <sheetFormatPr defaultRowHeight="12.75" x14ac:dyDescent="0.2"/>
  <cols>
    <col min="1" max="1" width="2.140625" hidden="1" customWidth="1"/>
    <col min="2" max="2" width="22.140625" style="1" customWidth="1"/>
    <col min="3" max="3" width="53.42578125" customWidth="1"/>
    <col min="4" max="4" width="14.140625" style="6" customWidth="1"/>
    <col min="5" max="5" width="16.85546875" style="2" customWidth="1"/>
    <col min="6" max="6" width="12.85546875" style="2" customWidth="1"/>
    <col min="7" max="7" width="12.7109375" style="2" customWidth="1"/>
    <col min="8" max="8" width="13.7109375" style="2" customWidth="1"/>
    <col min="9" max="9" width="12.5703125" style="2" customWidth="1"/>
    <col min="10" max="10" width="12.7109375" style="2" customWidth="1"/>
    <col min="11" max="11" width="14.42578125" style="2" customWidth="1"/>
    <col min="12" max="12" width="11.28515625" style="2" customWidth="1"/>
    <col min="13" max="13" width="11.5703125" style="2" customWidth="1"/>
    <col min="14" max="14" width="14.85546875" style="2" customWidth="1"/>
    <col min="15" max="15" width="18.7109375" style="2" customWidth="1"/>
    <col min="16" max="16" width="14" style="2" customWidth="1"/>
    <col min="17" max="17" width="13.28515625" style="2" customWidth="1"/>
    <col min="18" max="18" width="11.28515625" style="2" customWidth="1"/>
    <col min="19" max="19" width="13.42578125" style="2" customWidth="1"/>
    <col min="20" max="20" width="1.42578125" style="2" hidden="1" customWidth="1"/>
    <col min="21" max="21" width="0.140625" customWidth="1"/>
    <col min="22" max="24" width="9.140625" customWidth="1"/>
  </cols>
  <sheetData>
    <row r="1" spans="1:34" ht="38.25" customHeight="1" x14ac:dyDescent="0.35">
      <c r="B1" s="21"/>
      <c r="C1" s="22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34" ht="21" customHeight="1" x14ac:dyDescent="0.4">
      <c r="A2" s="3"/>
      <c r="B2" s="25"/>
      <c r="C2" s="26"/>
      <c r="D2" s="27"/>
      <c r="E2" s="28"/>
      <c r="F2" s="28"/>
      <c r="G2" s="140"/>
      <c r="H2" s="140"/>
      <c r="I2" s="140"/>
      <c r="J2" s="29"/>
      <c r="K2" s="30"/>
      <c r="L2" s="31"/>
      <c r="M2" s="31"/>
      <c r="N2" s="31"/>
      <c r="O2" s="138"/>
      <c r="P2" s="138"/>
      <c r="Q2" s="138"/>
      <c r="R2" s="138"/>
      <c r="S2" s="138"/>
      <c r="T2" s="10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" customHeight="1" x14ac:dyDescent="0.4">
      <c r="A3" s="3"/>
      <c r="B3" s="25"/>
      <c r="C3" s="32"/>
      <c r="D3" s="27"/>
      <c r="E3" s="28"/>
      <c r="F3" s="28"/>
      <c r="G3" s="140"/>
      <c r="H3" s="140"/>
      <c r="I3" s="140"/>
      <c r="J3" s="29"/>
      <c r="K3" s="30"/>
      <c r="L3" s="31"/>
      <c r="M3" s="31"/>
      <c r="N3" s="31"/>
      <c r="O3" s="139" t="s">
        <v>52</v>
      </c>
      <c r="P3" s="139"/>
      <c r="Q3" s="139"/>
      <c r="R3" s="139"/>
      <c r="S3" s="139"/>
      <c r="T3" s="10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" customHeight="1" x14ac:dyDescent="0.4">
      <c r="A4" s="3"/>
      <c r="B4" s="25"/>
      <c r="C4" s="32"/>
      <c r="D4" s="27"/>
      <c r="E4" s="28"/>
      <c r="F4" s="28"/>
      <c r="G4" s="140"/>
      <c r="H4" s="140"/>
      <c r="I4" s="140"/>
      <c r="J4" s="29"/>
      <c r="K4" s="30"/>
      <c r="L4" s="31"/>
      <c r="M4" s="31"/>
      <c r="N4" s="31"/>
      <c r="O4" s="140" t="s">
        <v>37</v>
      </c>
      <c r="P4" s="140"/>
      <c r="Q4" s="140"/>
      <c r="R4" s="140"/>
      <c r="S4" s="140"/>
      <c r="T4" s="10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" customHeight="1" x14ac:dyDescent="0.4">
      <c r="A5" s="3"/>
      <c r="B5" s="25"/>
      <c r="C5" s="32"/>
      <c r="D5" s="27"/>
      <c r="E5" s="33"/>
      <c r="F5" s="33"/>
      <c r="G5" s="144"/>
      <c r="H5" s="144"/>
      <c r="I5" s="144"/>
      <c r="J5" s="34"/>
      <c r="K5" s="30"/>
      <c r="L5" s="31"/>
      <c r="M5" s="31"/>
      <c r="N5" s="31"/>
      <c r="O5" s="141" t="s">
        <v>38</v>
      </c>
      <c r="P5" s="141"/>
      <c r="Q5" s="141"/>
      <c r="R5" s="141"/>
      <c r="S5" s="141"/>
      <c r="T5" s="10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" customHeight="1" x14ac:dyDescent="0.4">
      <c r="A6" s="3"/>
      <c r="B6" s="25"/>
      <c r="C6" s="142"/>
      <c r="D6" s="143"/>
      <c r="E6" s="28"/>
      <c r="F6" s="28"/>
      <c r="G6" s="140"/>
      <c r="H6" s="140"/>
      <c r="I6" s="140"/>
      <c r="J6" s="29"/>
      <c r="K6" s="30"/>
      <c r="L6" s="31"/>
      <c r="M6" s="31"/>
      <c r="N6" s="31"/>
      <c r="O6" s="138"/>
      <c r="P6" s="138"/>
      <c r="Q6" s="138"/>
      <c r="R6" s="138"/>
      <c r="S6" s="138"/>
      <c r="T6" s="10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" customHeight="1" x14ac:dyDescent="0.4">
      <c r="A7" s="3"/>
      <c r="B7" s="25"/>
      <c r="C7" s="142"/>
      <c r="D7" s="143"/>
      <c r="E7" s="30"/>
      <c r="F7" s="30"/>
      <c r="G7" s="30"/>
      <c r="H7" s="30"/>
      <c r="I7" s="30"/>
      <c r="J7" s="30"/>
      <c r="K7" s="30"/>
      <c r="L7" s="31"/>
      <c r="M7" s="31"/>
      <c r="N7" s="31"/>
      <c r="O7" s="138"/>
      <c r="P7" s="138"/>
      <c r="Q7" s="138"/>
      <c r="R7" s="138"/>
      <c r="S7" s="138"/>
      <c r="T7" s="10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" customHeight="1" x14ac:dyDescent="0.4">
      <c r="A8" s="3"/>
      <c r="B8" s="35"/>
      <c r="C8" s="36"/>
      <c r="D8" s="37"/>
      <c r="E8" s="147" t="s">
        <v>35</v>
      </c>
      <c r="F8" s="148"/>
      <c r="G8" s="148"/>
      <c r="H8" s="148"/>
      <c r="I8" s="148"/>
      <c r="J8" s="148"/>
      <c r="K8" s="148"/>
      <c r="L8" s="146"/>
      <c r="M8" s="27"/>
      <c r="N8" s="38"/>
      <c r="O8" s="38"/>
      <c r="P8" s="38"/>
      <c r="Q8" s="38"/>
      <c r="R8" s="38"/>
      <c r="S8" s="38"/>
      <c r="T8" s="11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" customHeight="1" x14ac:dyDescent="0.4">
      <c r="A9" s="3"/>
      <c r="B9" s="25"/>
      <c r="C9" s="39"/>
      <c r="D9" s="40"/>
      <c r="E9" s="147" t="s">
        <v>29</v>
      </c>
      <c r="F9" s="148"/>
      <c r="G9" s="148"/>
      <c r="H9" s="148"/>
      <c r="I9" s="148"/>
      <c r="J9" s="148"/>
      <c r="K9" s="148"/>
      <c r="L9" s="146"/>
      <c r="M9" s="27"/>
      <c r="N9" s="30"/>
      <c r="O9" s="30"/>
      <c r="P9" s="30"/>
      <c r="Q9" s="30"/>
      <c r="R9" s="30"/>
      <c r="S9" s="30"/>
      <c r="T9" s="9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" customHeight="1" x14ac:dyDescent="0.4">
      <c r="A10" s="3"/>
      <c r="B10" s="35"/>
      <c r="C10" s="35"/>
      <c r="D10" s="37"/>
      <c r="E10" s="145" t="s">
        <v>53</v>
      </c>
      <c r="F10" s="146"/>
      <c r="G10" s="146"/>
      <c r="H10" s="146"/>
      <c r="I10" s="146"/>
      <c r="J10" s="146"/>
      <c r="K10" s="146"/>
      <c r="L10" s="146"/>
      <c r="M10" s="27"/>
      <c r="N10" s="38"/>
      <c r="O10" s="38"/>
      <c r="P10" s="38"/>
      <c r="Q10" s="38"/>
      <c r="R10" s="38"/>
      <c r="S10" s="38"/>
      <c r="T10" s="11"/>
      <c r="U10" s="5"/>
      <c r="V10" s="5"/>
      <c r="W10" s="5"/>
      <c r="X10" s="5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" customHeight="1" x14ac:dyDescent="0.4">
      <c r="A11" s="3"/>
      <c r="B11" s="35"/>
      <c r="C11" s="133" t="s">
        <v>39</v>
      </c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38"/>
      <c r="T11" s="11"/>
      <c r="U11" s="5"/>
      <c r="V11" s="5"/>
      <c r="W11" s="5"/>
      <c r="X11" s="5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" customHeight="1" x14ac:dyDescent="0.4">
      <c r="A12" s="3"/>
      <c r="B12" s="35"/>
      <c r="C12" s="35"/>
      <c r="D12" s="37"/>
      <c r="E12" s="41"/>
      <c r="F12" s="42"/>
      <c r="G12" s="137" t="s">
        <v>41</v>
      </c>
      <c r="H12" s="137"/>
      <c r="I12" s="137"/>
      <c r="J12" s="43"/>
      <c r="K12" s="42"/>
      <c r="L12" s="42"/>
      <c r="M12" s="27"/>
      <c r="N12" s="38"/>
      <c r="O12" s="38"/>
      <c r="P12" s="38"/>
      <c r="Q12" s="38"/>
      <c r="R12" s="38"/>
      <c r="S12" s="38"/>
      <c r="T12" s="11"/>
      <c r="U12" s="5"/>
      <c r="V12" s="5"/>
      <c r="W12" s="5"/>
      <c r="X12" s="5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customHeight="1" x14ac:dyDescent="0.4">
      <c r="A13" s="3"/>
      <c r="B13" s="35"/>
      <c r="C13" s="134" t="s">
        <v>40</v>
      </c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38"/>
      <c r="T13" s="11"/>
      <c r="U13" s="5"/>
      <c r="V13" s="5"/>
      <c r="W13" s="5"/>
      <c r="X13" s="5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21" customHeight="1" x14ac:dyDescent="0.4">
      <c r="A14" s="3"/>
      <c r="B14" s="35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38"/>
      <c r="T14" s="11"/>
      <c r="U14" s="5"/>
      <c r="V14" s="5"/>
      <c r="W14" s="5"/>
      <c r="X14" s="5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6.25" x14ac:dyDescent="0.4">
      <c r="A15" s="4"/>
      <c r="B15" s="26"/>
      <c r="C15" s="26"/>
      <c r="D15" s="105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15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.75" thickBot="1" x14ac:dyDescent="0.45">
      <c r="A16" s="4"/>
      <c r="B16" s="35"/>
      <c r="C16" s="35"/>
      <c r="D16" s="37"/>
      <c r="E16" s="41"/>
      <c r="F16" s="109"/>
      <c r="G16" s="110" t="s">
        <v>43</v>
      </c>
      <c r="H16" s="110"/>
      <c r="I16" s="110"/>
      <c r="J16" s="111"/>
      <c r="K16" s="109"/>
      <c r="L16" s="42"/>
      <c r="M16" s="27"/>
      <c r="N16" s="38"/>
      <c r="O16" s="38"/>
      <c r="P16" s="38"/>
      <c r="Q16" s="38"/>
      <c r="R16" s="38"/>
      <c r="S16" s="38"/>
      <c r="T16" s="11"/>
      <c r="U16" s="5"/>
      <c r="V16" s="5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6.25" x14ac:dyDescent="0.4">
      <c r="A17" s="4"/>
      <c r="B17" s="45"/>
      <c r="C17" s="135" t="s">
        <v>0</v>
      </c>
      <c r="D17" s="13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7"/>
      <c r="T17" s="9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thickBot="1" x14ac:dyDescent="0.45">
      <c r="A18" s="4"/>
      <c r="B18" s="48"/>
      <c r="C18" s="49"/>
      <c r="D18" s="50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2"/>
      <c r="T18" s="9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5.5" x14ac:dyDescent="0.25">
      <c r="A19" s="4"/>
      <c r="B19" s="128" t="s">
        <v>1</v>
      </c>
      <c r="C19" s="128" t="s">
        <v>2</v>
      </c>
      <c r="D19" s="131" t="s">
        <v>3</v>
      </c>
      <c r="E19" s="132" t="s">
        <v>4</v>
      </c>
      <c r="F19" s="125" t="s">
        <v>5</v>
      </c>
      <c r="G19" s="126"/>
      <c r="H19" s="127"/>
      <c r="I19" s="125" t="s">
        <v>6</v>
      </c>
      <c r="J19" s="126"/>
      <c r="K19" s="126"/>
      <c r="L19" s="126"/>
      <c r="M19" s="127"/>
      <c r="N19" s="125" t="s">
        <v>7</v>
      </c>
      <c r="O19" s="126"/>
      <c r="P19" s="126"/>
      <c r="Q19" s="126"/>
      <c r="R19" s="126"/>
      <c r="S19" s="127"/>
      <c r="T19" s="9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5.5" x14ac:dyDescent="0.25">
      <c r="A20" s="4"/>
      <c r="B20" s="120"/>
      <c r="C20" s="120"/>
      <c r="D20" s="122"/>
      <c r="E20" s="124"/>
      <c r="F20" s="53" t="s">
        <v>8</v>
      </c>
      <c r="G20" s="53" t="s">
        <v>9</v>
      </c>
      <c r="H20" s="53" t="s">
        <v>10</v>
      </c>
      <c r="I20" s="53" t="s">
        <v>11</v>
      </c>
      <c r="J20" s="53" t="s">
        <v>12</v>
      </c>
      <c r="K20" s="53" t="s">
        <v>13</v>
      </c>
      <c r="L20" s="53" t="s">
        <v>14</v>
      </c>
      <c r="M20" s="53" t="s">
        <v>15</v>
      </c>
      <c r="N20" s="53" t="s">
        <v>16</v>
      </c>
      <c r="O20" s="53" t="s">
        <v>17</v>
      </c>
      <c r="P20" s="53" t="s">
        <v>18</v>
      </c>
      <c r="Q20" s="53" t="s">
        <v>19</v>
      </c>
      <c r="R20" s="53" t="s">
        <v>20</v>
      </c>
      <c r="S20" s="53" t="s">
        <v>21</v>
      </c>
      <c r="T20" s="9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6.25" x14ac:dyDescent="0.25">
      <c r="A21" s="4"/>
      <c r="B21" s="54"/>
      <c r="C21" s="55" t="s">
        <v>47</v>
      </c>
      <c r="D21" s="56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9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26.25" x14ac:dyDescent="0.25">
      <c r="A22" s="4"/>
      <c r="B22" s="58">
        <v>379</v>
      </c>
      <c r="C22" s="116" t="s">
        <v>36</v>
      </c>
      <c r="D22" s="59" t="s">
        <v>50</v>
      </c>
      <c r="E22" s="60">
        <v>184</v>
      </c>
      <c r="F22" s="60">
        <v>1.7</v>
      </c>
      <c r="G22" s="60">
        <v>15.1</v>
      </c>
      <c r="H22" s="60">
        <v>10.26</v>
      </c>
      <c r="I22" s="60">
        <v>0.38</v>
      </c>
      <c r="J22" s="60">
        <v>7.0000000000000007E-2</v>
      </c>
      <c r="K22" s="60">
        <v>0</v>
      </c>
      <c r="L22" s="60">
        <v>0</v>
      </c>
      <c r="M22" s="60">
        <v>0.44</v>
      </c>
      <c r="N22" s="60">
        <v>8.5</v>
      </c>
      <c r="O22" s="60">
        <v>47.5</v>
      </c>
      <c r="P22" s="60">
        <v>7.5</v>
      </c>
      <c r="Q22" s="60">
        <v>0</v>
      </c>
      <c r="R22" s="60">
        <v>0</v>
      </c>
      <c r="S22" s="60">
        <v>0.59</v>
      </c>
      <c r="T22" s="12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26.25" x14ac:dyDescent="0.25">
      <c r="A23" s="4"/>
      <c r="B23" s="58">
        <v>379</v>
      </c>
      <c r="C23" s="116" t="s">
        <v>36</v>
      </c>
      <c r="D23" s="59" t="s">
        <v>50</v>
      </c>
      <c r="E23" s="60">
        <v>184</v>
      </c>
      <c r="F23" s="60">
        <v>1.7</v>
      </c>
      <c r="G23" s="60">
        <v>15.1</v>
      </c>
      <c r="H23" s="60">
        <v>10.26</v>
      </c>
      <c r="I23" s="60">
        <v>0.38</v>
      </c>
      <c r="J23" s="60">
        <v>7.0000000000000007E-2</v>
      </c>
      <c r="K23" s="60">
        <v>0</v>
      </c>
      <c r="L23" s="60">
        <v>0</v>
      </c>
      <c r="M23" s="60">
        <v>0.44</v>
      </c>
      <c r="N23" s="60">
        <v>8.5</v>
      </c>
      <c r="O23" s="60">
        <v>47.5</v>
      </c>
      <c r="P23" s="60">
        <v>7.5</v>
      </c>
      <c r="Q23" s="60">
        <v>0</v>
      </c>
      <c r="R23" s="60">
        <v>0</v>
      </c>
      <c r="S23" s="60">
        <v>0.59</v>
      </c>
      <c r="T23" s="12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26.25" x14ac:dyDescent="0.3">
      <c r="A24" s="4"/>
      <c r="B24" s="58">
        <v>269</v>
      </c>
      <c r="C24" s="64" t="s">
        <v>22</v>
      </c>
      <c r="D24" s="59" t="s">
        <v>31</v>
      </c>
      <c r="E24" s="60">
        <v>154</v>
      </c>
      <c r="F24" s="65">
        <v>3.77</v>
      </c>
      <c r="G24" s="60">
        <v>3.93</v>
      </c>
      <c r="H24" s="65">
        <v>25.92</v>
      </c>
      <c r="I24" s="65">
        <v>0.05</v>
      </c>
      <c r="J24" s="65">
        <v>0.04</v>
      </c>
      <c r="K24" s="65">
        <v>1.58</v>
      </c>
      <c r="L24" s="60">
        <v>0</v>
      </c>
      <c r="M24" s="60">
        <v>0</v>
      </c>
      <c r="N24" s="65">
        <v>152.22</v>
      </c>
      <c r="O24" s="65">
        <v>124.56</v>
      </c>
      <c r="P24" s="65">
        <v>21.34</v>
      </c>
      <c r="Q24" s="65">
        <v>0.4</v>
      </c>
      <c r="R24" s="65">
        <v>8.9999999999999993E-3</v>
      </c>
      <c r="S24" s="60">
        <v>0.47799999999999998</v>
      </c>
      <c r="T24" s="7"/>
      <c r="U24" s="3"/>
      <c r="V24" s="3"/>
      <c r="AE24" s="3"/>
      <c r="AF24" s="3"/>
      <c r="AG24" s="3"/>
      <c r="AH24" s="3"/>
    </row>
    <row r="25" spans="1:34" ht="26.25" x14ac:dyDescent="0.3">
      <c r="A25" s="4"/>
      <c r="B25" s="61"/>
      <c r="C25" s="67" t="s">
        <v>49</v>
      </c>
      <c r="D25" s="106" t="s">
        <v>51</v>
      </c>
      <c r="E25" s="68">
        <f t="shared" ref="E25:S25" si="0">SUM(E22:E24)</f>
        <v>522</v>
      </c>
      <c r="F25" s="68">
        <f t="shared" si="0"/>
        <v>7.17</v>
      </c>
      <c r="G25" s="68">
        <f t="shared" si="0"/>
        <v>34.130000000000003</v>
      </c>
      <c r="H25" s="68">
        <f t="shared" si="0"/>
        <v>46.44</v>
      </c>
      <c r="I25" s="68">
        <f t="shared" si="0"/>
        <v>0.81</v>
      </c>
      <c r="J25" s="68">
        <f t="shared" si="0"/>
        <v>0.18000000000000002</v>
      </c>
      <c r="K25" s="68">
        <f t="shared" si="0"/>
        <v>1.58</v>
      </c>
      <c r="L25" s="68">
        <f t="shared" si="0"/>
        <v>0</v>
      </c>
      <c r="M25" s="68">
        <f t="shared" si="0"/>
        <v>0.88</v>
      </c>
      <c r="N25" s="68">
        <f t="shared" si="0"/>
        <v>169.22</v>
      </c>
      <c r="O25" s="68">
        <f t="shared" si="0"/>
        <v>219.56</v>
      </c>
      <c r="P25" s="68">
        <f t="shared" si="0"/>
        <v>36.340000000000003</v>
      </c>
      <c r="Q25" s="68">
        <f t="shared" si="0"/>
        <v>0.4</v>
      </c>
      <c r="R25" s="68">
        <f t="shared" si="0"/>
        <v>8.9999999999999993E-3</v>
      </c>
      <c r="S25" s="68">
        <f t="shared" si="0"/>
        <v>1.6579999999999999</v>
      </c>
      <c r="T25" s="8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7" thickBot="1" x14ac:dyDescent="0.45">
      <c r="A26" s="4"/>
      <c r="B26" s="72"/>
      <c r="C26" s="73"/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1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26.25" x14ac:dyDescent="0.4">
      <c r="A27" s="4"/>
      <c r="B27" s="76"/>
      <c r="C27" s="77" t="s">
        <v>23</v>
      </c>
      <c r="D27" s="78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80"/>
      <c r="T27" s="14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7" thickBot="1" x14ac:dyDescent="0.45">
      <c r="A28" s="4"/>
      <c r="B28" s="48"/>
      <c r="C28" s="49"/>
      <c r="D28" s="81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3"/>
      <c r="T28" s="15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25.5" x14ac:dyDescent="0.25">
      <c r="A29" s="4"/>
      <c r="B29" s="128" t="s">
        <v>1</v>
      </c>
      <c r="C29" s="128" t="s">
        <v>2</v>
      </c>
      <c r="D29" s="131" t="s">
        <v>3</v>
      </c>
      <c r="E29" s="132" t="s">
        <v>4</v>
      </c>
      <c r="F29" s="125" t="s">
        <v>5</v>
      </c>
      <c r="G29" s="126"/>
      <c r="H29" s="127"/>
      <c r="I29" s="125" t="s">
        <v>6</v>
      </c>
      <c r="J29" s="126"/>
      <c r="K29" s="126"/>
      <c r="L29" s="126"/>
      <c r="M29" s="127"/>
      <c r="N29" s="125" t="s">
        <v>7</v>
      </c>
      <c r="O29" s="126"/>
      <c r="P29" s="126"/>
      <c r="Q29" s="126"/>
      <c r="R29" s="126"/>
      <c r="S29" s="127"/>
      <c r="T29" s="15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5.5" x14ac:dyDescent="0.25">
      <c r="A30" s="4"/>
      <c r="B30" s="120"/>
      <c r="C30" s="120"/>
      <c r="D30" s="122"/>
      <c r="E30" s="124"/>
      <c r="F30" s="53" t="s">
        <v>8</v>
      </c>
      <c r="G30" s="53" t="s">
        <v>9</v>
      </c>
      <c r="H30" s="53" t="s">
        <v>10</v>
      </c>
      <c r="I30" s="53" t="s">
        <v>11</v>
      </c>
      <c r="J30" s="53" t="s">
        <v>12</v>
      </c>
      <c r="K30" s="53" t="s">
        <v>13</v>
      </c>
      <c r="L30" s="53" t="s">
        <v>14</v>
      </c>
      <c r="M30" s="53" t="s">
        <v>15</v>
      </c>
      <c r="N30" s="53" t="s">
        <v>16</v>
      </c>
      <c r="O30" s="53" t="s">
        <v>17</v>
      </c>
      <c r="P30" s="53" t="s">
        <v>18</v>
      </c>
      <c r="Q30" s="53" t="s">
        <v>19</v>
      </c>
      <c r="R30" s="53" t="s">
        <v>20</v>
      </c>
      <c r="S30" s="53" t="s">
        <v>21</v>
      </c>
      <c r="T30" s="15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26.25" x14ac:dyDescent="0.25">
      <c r="A31" s="4"/>
      <c r="B31" s="84"/>
      <c r="C31" s="85" t="s">
        <v>47</v>
      </c>
      <c r="D31" s="86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14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6.25" x14ac:dyDescent="0.2">
      <c r="A32" s="4"/>
      <c r="B32" s="112" t="s">
        <v>48</v>
      </c>
      <c r="C32" s="62" t="s">
        <v>44</v>
      </c>
      <c r="D32" s="59" t="s">
        <v>45</v>
      </c>
      <c r="E32" s="60">
        <v>102.73</v>
      </c>
      <c r="F32" s="60">
        <v>2.02</v>
      </c>
      <c r="G32" s="60">
        <v>7.65</v>
      </c>
      <c r="H32" s="60">
        <v>30.15</v>
      </c>
      <c r="I32" s="63">
        <v>0.04</v>
      </c>
      <c r="J32" s="63">
        <v>0.04</v>
      </c>
      <c r="K32" s="60">
        <v>0</v>
      </c>
      <c r="L32" s="60">
        <v>0</v>
      </c>
      <c r="M32" s="60">
        <v>1</v>
      </c>
      <c r="N32" s="60">
        <v>14.5</v>
      </c>
      <c r="O32" s="60">
        <v>45</v>
      </c>
      <c r="P32" s="60">
        <v>10</v>
      </c>
      <c r="Q32" s="60">
        <v>0.5</v>
      </c>
      <c r="R32" s="60">
        <v>0</v>
      </c>
      <c r="S32" s="60">
        <v>0.5</v>
      </c>
      <c r="T32" s="16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26.25" x14ac:dyDescent="0.2">
      <c r="A33" s="4"/>
      <c r="B33" s="70">
        <v>299</v>
      </c>
      <c r="C33" s="62" t="s">
        <v>28</v>
      </c>
      <c r="D33" s="59" t="s">
        <v>42</v>
      </c>
      <c r="E33" s="60">
        <v>60</v>
      </c>
      <c r="F33" s="60">
        <v>0</v>
      </c>
      <c r="G33" s="60">
        <v>0</v>
      </c>
      <c r="H33" s="60">
        <v>15</v>
      </c>
      <c r="I33" s="63">
        <v>0</v>
      </c>
      <c r="J33" s="63">
        <v>0</v>
      </c>
      <c r="K33" s="60">
        <v>0.03</v>
      </c>
      <c r="L33" s="60">
        <v>0</v>
      </c>
      <c r="M33" s="60">
        <v>0</v>
      </c>
      <c r="N33" s="60">
        <v>0</v>
      </c>
      <c r="O33" s="60">
        <v>2.8</v>
      </c>
      <c r="P33" s="60">
        <v>1.4</v>
      </c>
      <c r="Q33" s="60">
        <v>0</v>
      </c>
      <c r="R33" s="60">
        <v>0</v>
      </c>
      <c r="S33" s="60">
        <v>0.28000000000000003</v>
      </c>
      <c r="T33" s="16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27" thickBot="1" x14ac:dyDescent="0.25">
      <c r="A34" s="4"/>
      <c r="B34" s="61"/>
      <c r="C34" s="67" t="s">
        <v>49</v>
      </c>
      <c r="D34" s="108">
        <v>245</v>
      </c>
      <c r="E34" s="68">
        <f t="shared" ref="E34:S34" si="1">SUM(E32:E33)</f>
        <v>162.73000000000002</v>
      </c>
      <c r="F34" s="68">
        <f t="shared" si="1"/>
        <v>2.02</v>
      </c>
      <c r="G34" s="68">
        <f t="shared" si="1"/>
        <v>7.65</v>
      </c>
      <c r="H34" s="68">
        <f t="shared" si="1"/>
        <v>45.15</v>
      </c>
      <c r="I34" s="68">
        <f t="shared" si="1"/>
        <v>0.04</v>
      </c>
      <c r="J34" s="68">
        <f t="shared" si="1"/>
        <v>0.04</v>
      </c>
      <c r="K34" s="68">
        <f t="shared" si="1"/>
        <v>0.03</v>
      </c>
      <c r="L34" s="68">
        <f t="shared" si="1"/>
        <v>0</v>
      </c>
      <c r="M34" s="68">
        <f t="shared" si="1"/>
        <v>1</v>
      </c>
      <c r="N34" s="68">
        <f t="shared" si="1"/>
        <v>14.5</v>
      </c>
      <c r="O34" s="68">
        <f t="shared" si="1"/>
        <v>47.8</v>
      </c>
      <c r="P34" s="68">
        <f t="shared" si="1"/>
        <v>11.4</v>
      </c>
      <c r="Q34" s="68">
        <f t="shared" si="1"/>
        <v>0.5</v>
      </c>
      <c r="R34" s="68">
        <f t="shared" si="1"/>
        <v>0</v>
      </c>
      <c r="S34" s="68">
        <f t="shared" si="1"/>
        <v>0.78</v>
      </c>
      <c r="T34" s="16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26.25" x14ac:dyDescent="0.4">
      <c r="A35" s="4"/>
      <c r="B35" s="76"/>
      <c r="C35" s="77" t="s">
        <v>24</v>
      </c>
      <c r="D35" s="87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88"/>
      <c r="R35" s="79"/>
      <c r="S35" s="80"/>
      <c r="T35" s="20" t="e">
        <f>#REF!+#REF!+#REF!</f>
        <v>#REF!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27" thickBot="1" x14ac:dyDescent="0.45">
      <c r="A36" s="4"/>
      <c r="B36" s="48"/>
      <c r="C36" s="49"/>
      <c r="D36" s="89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90"/>
      <c r="T36" s="15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5.5" x14ac:dyDescent="0.25">
      <c r="A37" s="4"/>
      <c r="B37" s="128" t="s">
        <v>1</v>
      </c>
      <c r="C37" s="129" t="s">
        <v>2</v>
      </c>
      <c r="D37" s="131" t="s">
        <v>3</v>
      </c>
      <c r="E37" s="132" t="s">
        <v>4</v>
      </c>
      <c r="F37" s="125" t="s">
        <v>5</v>
      </c>
      <c r="G37" s="126"/>
      <c r="H37" s="127"/>
      <c r="I37" s="125" t="s">
        <v>6</v>
      </c>
      <c r="J37" s="126"/>
      <c r="K37" s="126"/>
      <c r="L37" s="126"/>
      <c r="M37" s="127"/>
      <c r="N37" s="125" t="s">
        <v>7</v>
      </c>
      <c r="O37" s="126"/>
      <c r="P37" s="126"/>
      <c r="Q37" s="126"/>
      <c r="R37" s="126"/>
      <c r="S37" s="127"/>
      <c r="T37" s="14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5.5" x14ac:dyDescent="0.25">
      <c r="A38" s="4"/>
      <c r="B38" s="120"/>
      <c r="C38" s="130"/>
      <c r="D38" s="122"/>
      <c r="E38" s="124"/>
      <c r="F38" s="53" t="s">
        <v>8</v>
      </c>
      <c r="G38" s="53" t="s">
        <v>9</v>
      </c>
      <c r="H38" s="53" t="s">
        <v>10</v>
      </c>
      <c r="I38" s="53" t="s">
        <v>11</v>
      </c>
      <c r="J38" s="53" t="s">
        <v>12</v>
      </c>
      <c r="K38" s="53" t="s">
        <v>13</v>
      </c>
      <c r="L38" s="53" t="s">
        <v>14</v>
      </c>
      <c r="M38" s="53" t="s">
        <v>15</v>
      </c>
      <c r="N38" s="53" t="s">
        <v>16</v>
      </c>
      <c r="O38" s="53" t="s">
        <v>17</v>
      </c>
      <c r="P38" s="53" t="s">
        <v>18</v>
      </c>
      <c r="Q38" s="53" t="s">
        <v>19</v>
      </c>
      <c r="R38" s="53" t="s">
        <v>20</v>
      </c>
      <c r="S38" s="53" t="s">
        <v>21</v>
      </c>
      <c r="T38" s="14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6.25" x14ac:dyDescent="0.25">
      <c r="A39" s="4"/>
      <c r="B39" s="91"/>
      <c r="C39" s="69" t="s">
        <v>47</v>
      </c>
      <c r="D39" s="92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14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26.25" x14ac:dyDescent="0.25">
      <c r="A40" s="4"/>
      <c r="B40" s="58">
        <v>381</v>
      </c>
      <c r="C40" s="116" t="s">
        <v>33</v>
      </c>
      <c r="D40" s="71" t="s">
        <v>34</v>
      </c>
      <c r="E40" s="60">
        <v>176</v>
      </c>
      <c r="F40" s="60">
        <v>1.72</v>
      </c>
      <c r="G40" s="60">
        <v>4.2</v>
      </c>
      <c r="H40" s="60">
        <v>32.9</v>
      </c>
      <c r="I40" s="63">
        <v>0.09</v>
      </c>
      <c r="J40" s="63">
        <v>0.06</v>
      </c>
      <c r="K40" s="60">
        <v>0</v>
      </c>
      <c r="L40" s="60">
        <v>0</v>
      </c>
      <c r="M40" s="60">
        <v>0.45</v>
      </c>
      <c r="N40" s="60">
        <v>11.2</v>
      </c>
      <c r="O40" s="60">
        <v>59.9</v>
      </c>
      <c r="P40" s="60">
        <v>9.1999999999999993</v>
      </c>
      <c r="Q40" s="60">
        <v>1</v>
      </c>
      <c r="R40" s="60">
        <v>0</v>
      </c>
      <c r="S40" s="60">
        <v>0.77</v>
      </c>
      <c r="T40" s="17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26.25" x14ac:dyDescent="0.2">
      <c r="A41" s="4"/>
      <c r="B41" s="70">
        <v>295</v>
      </c>
      <c r="C41" s="62" t="s">
        <v>27</v>
      </c>
      <c r="D41" s="59" t="s">
        <v>31</v>
      </c>
      <c r="E41" s="60">
        <v>67</v>
      </c>
      <c r="F41" s="60">
        <v>1.05</v>
      </c>
      <c r="G41" s="60">
        <v>1.2</v>
      </c>
      <c r="H41" s="60">
        <v>13.04</v>
      </c>
      <c r="I41" s="60">
        <v>0.04</v>
      </c>
      <c r="J41" s="60">
        <v>0.03</v>
      </c>
      <c r="K41" s="60">
        <v>1.33</v>
      </c>
      <c r="L41" s="60">
        <v>0</v>
      </c>
      <c r="M41" s="60">
        <v>0.1</v>
      </c>
      <c r="N41" s="60">
        <v>126.6</v>
      </c>
      <c r="O41" s="60">
        <v>92.8</v>
      </c>
      <c r="P41" s="60">
        <v>15.4</v>
      </c>
      <c r="Q41" s="60">
        <v>2.0299999999999998</v>
      </c>
      <c r="R41" s="60">
        <v>0</v>
      </c>
      <c r="S41" s="60">
        <v>0.41</v>
      </c>
      <c r="T41" s="18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6.25" x14ac:dyDescent="0.2">
      <c r="A42" s="4"/>
      <c r="B42" s="61"/>
      <c r="C42" s="67" t="s">
        <v>49</v>
      </c>
      <c r="D42" s="115">
        <v>260</v>
      </c>
      <c r="E42" s="68">
        <f t="shared" ref="E42:S42" si="2">SUM(E40:E41)</f>
        <v>243</v>
      </c>
      <c r="F42" s="68">
        <f t="shared" si="2"/>
        <v>2.77</v>
      </c>
      <c r="G42" s="68">
        <f t="shared" si="2"/>
        <v>5.4</v>
      </c>
      <c r="H42" s="68">
        <f t="shared" si="2"/>
        <v>45.94</v>
      </c>
      <c r="I42" s="68">
        <f t="shared" si="2"/>
        <v>0.13</v>
      </c>
      <c r="J42" s="68">
        <f t="shared" si="2"/>
        <v>0.09</v>
      </c>
      <c r="K42" s="68">
        <f t="shared" si="2"/>
        <v>1.33</v>
      </c>
      <c r="L42" s="68">
        <f t="shared" si="2"/>
        <v>0</v>
      </c>
      <c r="M42" s="68">
        <f t="shared" si="2"/>
        <v>0.55000000000000004</v>
      </c>
      <c r="N42" s="68">
        <f t="shared" si="2"/>
        <v>137.79999999999998</v>
      </c>
      <c r="O42" s="68">
        <f t="shared" si="2"/>
        <v>152.69999999999999</v>
      </c>
      <c r="P42" s="68">
        <f t="shared" si="2"/>
        <v>24.6</v>
      </c>
      <c r="Q42" s="68">
        <f t="shared" si="2"/>
        <v>3.03</v>
      </c>
      <c r="R42" s="68">
        <f t="shared" si="2"/>
        <v>0</v>
      </c>
      <c r="S42" s="68">
        <f t="shared" si="2"/>
        <v>1.18</v>
      </c>
      <c r="T42" s="18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26.25" x14ac:dyDescent="0.4">
      <c r="A43" s="4"/>
      <c r="B43" s="95"/>
      <c r="C43" s="95" t="s">
        <v>25</v>
      </c>
      <c r="D43" s="96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19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26.25" x14ac:dyDescent="0.4">
      <c r="A44" s="4"/>
      <c r="B44" s="98"/>
      <c r="C44" s="99"/>
      <c r="D44" s="96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100"/>
      <c r="Q44" s="100"/>
      <c r="R44" s="100"/>
      <c r="S44" s="101"/>
      <c r="T44" s="15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25.5" x14ac:dyDescent="0.25">
      <c r="A45" s="4"/>
      <c r="B45" s="120" t="s">
        <v>1</v>
      </c>
      <c r="C45" s="120" t="s">
        <v>2</v>
      </c>
      <c r="D45" s="121" t="s">
        <v>3</v>
      </c>
      <c r="E45" s="123" t="s">
        <v>4</v>
      </c>
      <c r="F45" s="117" t="s">
        <v>5</v>
      </c>
      <c r="G45" s="118"/>
      <c r="H45" s="119"/>
      <c r="I45" s="117" t="s">
        <v>6</v>
      </c>
      <c r="J45" s="118"/>
      <c r="K45" s="118"/>
      <c r="L45" s="118"/>
      <c r="M45" s="119"/>
      <c r="N45" s="117" t="s">
        <v>7</v>
      </c>
      <c r="O45" s="118"/>
      <c r="P45" s="118"/>
      <c r="Q45" s="118"/>
      <c r="R45" s="118"/>
      <c r="S45" s="119"/>
      <c r="T45" s="14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5.5" x14ac:dyDescent="0.25">
      <c r="A46" s="3"/>
      <c r="B46" s="120"/>
      <c r="C46" s="120"/>
      <c r="D46" s="122"/>
      <c r="E46" s="124"/>
      <c r="F46" s="53" t="s">
        <v>8</v>
      </c>
      <c r="G46" s="53" t="s">
        <v>9</v>
      </c>
      <c r="H46" s="53" t="s">
        <v>10</v>
      </c>
      <c r="I46" s="53" t="s">
        <v>11</v>
      </c>
      <c r="J46" s="53" t="s">
        <v>12</v>
      </c>
      <c r="K46" s="53" t="s">
        <v>13</v>
      </c>
      <c r="L46" s="53" t="s">
        <v>14</v>
      </c>
      <c r="M46" s="53" t="s">
        <v>15</v>
      </c>
      <c r="N46" s="53" t="s">
        <v>16</v>
      </c>
      <c r="O46" s="53" t="s">
        <v>17</v>
      </c>
      <c r="P46" s="53" t="s">
        <v>18</v>
      </c>
      <c r="Q46" s="53" t="s">
        <v>19</v>
      </c>
      <c r="R46" s="53" t="s">
        <v>20</v>
      </c>
      <c r="S46" s="53" t="s">
        <v>21</v>
      </c>
      <c r="T46" s="14"/>
      <c r="U46" s="3"/>
      <c r="V46" s="3"/>
    </row>
    <row r="47" spans="1:34" ht="26.25" x14ac:dyDescent="0.25">
      <c r="A47" s="3"/>
      <c r="B47" s="54"/>
      <c r="C47" s="55" t="s">
        <v>47</v>
      </c>
      <c r="D47" s="56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14"/>
      <c r="U47" s="3"/>
      <c r="V47" s="3"/>
    </row>
    <row r="48" spans="1:34" ht="26.25" x14ac:dyDescent="0.2">
      <c r="A48" s="3"/>
      <c r="B48" s="112" t="s">
        <v>48</v>
      </c>
      <c r="C48" s="62" t="s">
        <v>44</v>
      </c>
      <c r="D48" s="59" t="s">
        <v>45</v>
      </c>
      <c r="E48" s="60">
        <v>102.73</v>
      </c>
      <c r="F48" s="60">
        <v>2.02</v>
      </c>
      <c r="G48" s="60">
        <v>7.65</v>
      </c>
      <c r="H48" s="60">
        <v>30.15</v>
      </c>
      <c r="I48" s="63">
        <v>0.04</v>
      </c>
      <c r="J48" s="63">
        <v>0.04</v>
      </c>
      <c r="K48" s="60">
        <v>0</v>
      </c>
      <c r="L48" s="60">
        <v>0</v>
      </c>
      <c r="M48" s="60">
        <v>1</v>
      </c>
      <c r="N48" s="60">
        <v>14.5</v>
      </c>
      <c r="O48" s="60">
        <v>45</v>
      </c>
      <c r="P48" s="60">
        <v>10</v>
      </c>
      <c r="Q48" s="60">
        <v>0.5</v>
      </c>
      <c r="R48" s="60">
        <v>0</v>
      </c>
      <c r="S48" s="60">
        <v>0.5</v>
      </c>
      <c r="T48" s="18"/>
      <c r="U48" s="3"/>
      <c r="V48" s="3"/>
    </row>
    <row r="49" spans="1:22" ht="26.25" x14ac:dyDescent="0.2">
      <c r="A49" s="3"/>
      <c r="B49" s="70">
        <v>299</v>
      </c>
      <c r="C49" s="62" t="s">
        <v>28</v>
      </c>
      <c r="D49" s="59" t="s">
        <v>42</v>
      </c>
      <c r="E49" s="60">
        <v>60</v>
      </c>
      <c r="F49" s="60">
        <v>0</v>
      </c>
      <c r="G49" s="60">
        <v>0</v>
      </c>
      <c r="H49" s="60">
        <v>15</v>
      </c>
      <c r="I49" s="63">
        <v>0</v>
      </c>
      <c r="J49" s="63">
        <v>0</v>
      </c>
      <c r="K49" s="60">
        <v>0.03</v>
      </c>
      <c r="L49" s="60">
        <v>0</v>
      </c>
      <c r="M49" s="60">
        <v>0</v>
      </c>
      <c r="N49" s="60">
        <v>0</v>
      </c>
      <c r="O49" s="60">
        <v>2.8</v>
      </c>
      <c r="P49" s="60">
        <v>1.4</v>
      </c>
      <c r="Q49" s="60">
        <v>0</v>
      </c>
      <c r="R49" s="60">
        <v>0</v>
      </c>
      <c r="S49" s="60">
        <v>0.28000000000000003</v>
      </c>
      <c r="T49" s="18"/>
      <c r="U49" s="3"/>
      <c r="V49" s="3"/>
    </row>
    <row r="50" spans="1:22" ht="26.25" x14ac:dyDescent="0.2">
      <c r="A50" s="3"/>
      <c r="B50" s="61"/>
      <c r="C50" s="67" t="s">
        <v>49</v>
      </c>
      <c r="D50" s="108">
        <v>245</v>
      </c>
      <c r="E50" s="68">
        <f t="shared" ref="E50:S50" si="3">SUM(E48:E49)</f>
        <v>162.73000000000002</v>
      </c>
      <c r="F50" s="68">
        <f t="shared" si="3"/>
        <v>2.02</v>
      </c>
      <c r="G50" s="68">
        <f t="shared" si="3"/>
        <v>7.65</v>
      </c>
      <c r="H50" s="68">
        <f t="shared" si="3"/>
        <v>45.15</v>
      </c>
      <c r="I50" s="68">
        <f t="shared" si="3"/>
        <v>0.04</v>
      </c>
      <c r="J50" s="68">
        <f t="shared" si="3"/>
        <v>0.04</v>
      </c>
      <c r="K50" s="68">
        <f t="shared" si="3"/>
        <v>0.03</v>
      </c>
      <c r="L50" s="68">
        <f t="shared" si="3"/>
        <v>0</v>
      </c>
      <c r="M50" s="68">
        <f t="shared" si="3"/>
        <v>1</v>
      </c>
      <c r="N50" s="68">
        <f t="shared" si="3"/>
        <v>14.5</v>
      </c>
      <c r="O50" s="68">
        <f t="shared" si="3"/>
        <v>47.8</v>
      </c>
      <c r="P50" s="68">
        <f t="shared" si="3"/>
        <v>11.4</v>
      </c>
      <c r="Q50" s="68">
        <f t="shared" si="3"/>
        <v>0.5</v>
      </c>
      <c r="R50" s="68">
        <f t="shared" si="3"/>
        <v>0</v>
      </c>
      <c r="S50" s="68">
        <f t="shared" si="3"/>
        <v>0.78</v>
      </c>
      <c r="T50" s="18"/>
      <c r="U50" s="3"/>
      <c r="V50" s="3"/>
    </row>
    <row r="51" spans="1:22" ht="26.25" x14ac:dyDescent="0.4">
      <c r="B51" s="102"/>
      <c r="C51" s="95" t="s">
        <v>26</v>
      </c>
      <c r="D51" s="103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14"/>
      <c r="U51" s="3"/>
      <c r="V51" s="3"/>
    </row>
    <row r="52" spans="1:22" ht="26.25" x14ac:dyDescent="0.4">
      <c r="B52" s="104"/>
      <c r="C52" s="99"/>
      <c r="D52" s="103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100"/>
      <c r="Q52" s="100"/>
      <c r="R52" s="100"/>
      <c r="S52" s="101"/>
      <c r="T52" s="15"/>
      <c r="U52" s="3"/>
      <c r="V52" s="3"/>
    </row>
    <row r="53" spans="1:22" ht="25.5" x14ac:dyDescent="0.25">
      <c r="B53" s="120" t="s">
        <v>1</v>
      </c>
      <c r="C53" s="120" t="s">
        <v>2</v>
      </c>
      <c r="D53" s="121" t="s">
        <v>3</v>
      </c>
      <c r="E53" s="123" t="s">
        <v>4</v>
      </c>
      <c r="F53" s="117" t="s">
        <v>5</v>
      </c>
      <c r="G53" s="118"/>
      <c r="H53" s="119"/>
      <c r="I53" s="117" t="s">
        <v>6</v>
      </c>
      <c r="J53" s="118"/>
      <c r="K53" s="118"/>
      <c r="L53" s="118"/>
      <c r="M53" s="119"/>
      <c r="N53" s="117" t="s">
        <v>7</v>
      </c>
      <c r="O53" s="118"/>
      <c r="P53" s="118"/>
      <c r="Q53" s="118"/>
      <c r="R53" s="118"/>
      <c r="S53" s="119"/>
      <c r="T53" s="14"/>
      <c r="U53" s="3"/>
      <c r="V53" s="3"/>
    </row>
    <row r="54" spans="1:22" ht="25.5" x14ac:dyDescent="0.25">
      <c r="B54" s="120"/>
      <c r="C54" s="120"/>
      <c r="D54" s="122"/>
      <c r="E54" s="124"/>
      <c r="F54" s="53" t="s">
        <v>8</v>
      </c>
      <c r="G54" s="53" t="s">
        <v>9</v>
      </c>
      <c r="H54" s="53" t="s">
        <v>10</v>
      </c>
      <c r="I54" s="53" t="s">
        <v>11</v>
      </c>
      <c r="J54" s="53" t="s">
        <v>12</v>
      </c>
      <c r="K54" s="53" t="s">
        <v>13</v>
      </c>
      <c r="L54" s="53" t="s">
        <v>14</v>
      </c>
      <c r="M54" s="53" t="s">
        <v>15</v>
      </c>
      <c r="N54" s="53" t="s">
        <v>16</v>
      </c>
      <c r="O54" s="53" t="s">
        <v>17</v>
      </c>
      <c r="P54" s="53" t="s">
        <v>18</v>
      </c>
      <c r="Q54" s="53" t="s">
        <v>19</v>
      </c>
      <c r="R54" s="53" t="s">
        <v>20</v>
      </c>
      <c r="S54" s="53" t="s">
        <v>21</v>
      </c>
      <c r="T54" s="14"/>
      <c r="U54" s="3"/>
      <c r="V54" s="3"/>
    </row>
    <row r="55" spans="1:22" ht="25.5" x14ac:dyDescent="0.25">
      <c r="B55" s="85"/>
      <c r="C55" s="85" t="s">
        <v>47</v>
      </c>
      <c r="D55" s="56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14"/>
      <c r="U55" s="3"/>
      <c r="V55" s="3"/>
    </row>
    <row r="56" spans="1:22" ht="26.25" x14ac:dyDescent="0.25">
      <c r="B56" s="113" t="s">
        <v>48</v>
      </c>
      <c r="C56" s="62" t="s">
        <v>46</v>
      </c>
      <c r="D56" s="59" t="s">
        <v>31</v>
      </c>
      <c r="E56" s="60">
        <v>102</v>
      </c>
      <c r="F56" s="60">
        <v>2.8</v>
      </c>
      <c r="G56" s="60">
        <v>3</v>
      </c>
      <c r="H56" s="60">
        <v>8.4</v>
      </c>
      <c r="I56" s="60">
        <v>4.0000000000000001E-3</v>
      </c>
      <c r="J56" s="60">
        <v>0.02</v>
      </c>
      <c r="K56" s="60">
        <v>0</v>
      </c>
      <c r="L56" s="60">
        <v>0</v>
      </c>
      <c r="M56" s="60">
        <v>0</v>
      </c>
      <c r="N56" s="60">
        <v>148</v>
      </c>
      <c r="O56" s="60">
        <v>184</v>
      </c>
      <c r="P56" s="60">
        <v>0</v>
      </c>
      <c r="Q56" s="60">
        <v>0.08</v>
      </c>
      <c r="R56" s="60">
        <v>0</v>
      </c>
      <c r="S56" s="60">
        <v>0</v>
      </c>
      <c r="T56" s="14"/>
      <c r="U56" s="3"/>
      <c r="V56" s="3"/>
    </row>
    <row r="57" spans="1:22" ht="26.25" x14ac:dyDescent="0.2">
      <c r="B57" s="114" t="s">
        <v>48</v>
      </c>
      <c r="C57" s="62" t="s">
        <v>30</v>
      </c>
      <c r="D57" s="66" t="s">
        <v>32</v>
      </c>
      <c r="E57" s="60">
        <v>48</v>
      </c>
      <c r="F57" s="60">
        <v>0.4</v>
      </c>
      <c r="G57" s="60">
        <v>0.4</v>
      </c>
      <c r="H57" s="60">
        <v>9.8000000000000007</v>
      </c>
      <c r="I57" s="60">
        <v>0.06</v>
      </c>
      <c r="J57" s="60">
        <v>0.04</v>
      </c>
      <c r="K57" s="60">
        <v>10</v>
      </c>
      <c r="L57" s="60">
        <v>0</v>
      </c>
      <c r="M57" s="60">
        <v>0.4</v>
      </c>
      <c r="N57" s="60">
        <v>32</v>
      </c>
      <c r="O57" s="60">
        <v>22</v>
      </c>
      <c r="P57" s="60">
        <v>18</v>
      </c>
      <c r="Q57" s="60">
        <v>0</v>
      </c>
      <c r="R57" s="60">
        <v>0</v>
      </c>
      <c r="S57" s="60">
        <v>4.4000000000000004</v>
      </c>
      <c r="T57" s="18"/>
      <c r="U57" s="3"/>
      <c r="V57" s="3"/>
    </row>
    <row r="58" spans="1:22" ht="26.25" x14ac:dyDescent="0.2">
      <c r="B58" s="70"/>
      <c r="C58" s="67" t="s">
        <v>49</v>
      </c>
      <c r="D58" s="107">
        <v>300</v>
      </c>
      <c r="E58" s="68">
        <f t="shared" ref="E58:S58" si="4">SUM(E56:E57)</f>
        <v>150</v>
      </c>
      <c r="F58" s="68">
        <f t="shared" si="4"/>
        <v>3.1999999999999997</v>
      </c>
      <c r="G58" s="68">
        <f t="shared" si="4"/>
        <v>3.4</v>
      </c>
      <c r="H58" s="68">
        <f t="shared" si="4"/>
        <v>18.200000000000003</v>
      </c>
      <c r="I58" s="68">
        <f t="shared" si="4"/>
        <v>6.4000000000000001E-2</v>
      </c>
      <c r="J58" s="68">
        <f t="shared" si="4"/>
        <v>0.06</v>
      </c>
      <c r="K58" s="68">
        <f t="shared" si="4"/>
        <v>10</v>
      </c>
      <c r="L58" s="68">
        <f t="shared" si="4"/>
        <v>0</v>
      </c>
      <c r="M58" s="68">
        <f t="shared" si="4"/>
        <v>0.4</v>
      </c>
      <c r="N58" s="68">
        <f t="shared" si="4"/>
        <v>180</v>
      </c>
      <c r="O58" s="68">
        <f t="shared" si="4"/>
        <v>206</v>
      </c>
      <c r="P58" s="68">
        <f t="shared" si="4"/>
        <v>18</v>
      </c>
      <c r="Q58" s="68">
        <f t="shared" si="4"/>
        <v>0.08</v>
      </c>
      <c r="R58" s="68">
        <f t="shared" si="4"/>
        <v>0</v>
      </c>
      <c r="S58" s="68">
        <f t="shared" si="4"/>
        <v>4.4000000000000004</v>
      </c>
      <c r="T58" s="18"/>
      <c r="U58" s="3"/>
      <c r="V58" s="3"/>
    </row>
  </sheetData>
  <mergeCells count="55">
    <mergeCell ref="O7:S7"/>
    <mergeCell ref="E10:L10"/>
    <mergeCell ref="E9:L9"/>
    <mergeCell ref="E8:L8"/>
    <mergeCell ref="C7:D7"/>
    <mergeCell ref="C6:D6"/>
    <mergeCell ref="G2:I2"/>
    <mergeCell ref="G3:I3"/>
    <mergeCell ref="G4:I4"/>
    <mergeCell ref="G5:I5"/>
    <mergeCell ref="G6:I6"/>
    <mergeCell ref="O2:S2"/>
    <mergeCell ref="O3:S3"/>
    <mergeCell ref="O4:S4"/>
    <mergeCell ref="O5:S5"/>
    <mergeCell ref="O6:S6"/>
    <mergeCell ref="C11:R11"/>
    <mergeCell ref="C13:R13"/>
    <mergeCell ref="C17:D17"/>
    <mergeCell ref="B19:B20"/>
    <mergeCell ref="C19:C20"/>
    <mergeCell ref="D19:D20"/>
    <mergeCell ref="E19:E20"/>
    <mergeCell ref="F19:H19"/>
    <mergeCell ref="I19:M19"/>
    <mergeCell ref="N19:S19"/>
    <mergeCell ref="G12:I12"/>
    <mergeCell ref="I29:M29"/>
    <mergeCell ref="N29:S29"/>
    <mergeCell ref="B37:B38"/>
    <mergeCell ref="C37:C38"/>
    <mergeCell ref="D37:D38"/>
    <mergeCell ref="E37:E38"/>
    <mergeCell ref="F37:H37"/>
    <mergeCell ref="I37:M37"/>
    <mergeCell ref="N37:S37"/>
    <mergeCell ref="B29:B30"/>
    <mergeCell ref="C29:C30"/>
    <mergeCell ref="D29:D30"/>
    <mergeCell ref="E29:E30"/>
    <mergeCell ref="F29:H29"/>
    <mergeCell ref="I45:M45"/>
    <mergeCell ref="N45:S45"/>
    <mergeCell ref="B53:B54"/>
    <mergeCell ref="C53:C54"/>
    <mergeCell ref="D53:D54"/>
    <mergeCell ref="E53:E54"/>
    <mergeCell ref="F53:H53"/>
    <mergeCell ref="I53:M53"/>
    <mergeCell ref="N53:S53"/>
    <mergeCell ref="B45:B46"/>
    <mergeCell ref="C45:C46"/>
    <mergeCell ref="D45:D46"/>
    <mergeCell ref="E45:E46"/>
    <mergeCell ref="F45:H45"/>
  </mergeCells>
  <phoneticPr fontId="1" type="noConversion"/>
  <pageMargins left="0.31496062992125984" right="0.31496062992125984" top="0.15748031496062992" bottom="0.35433070866141736" header="0.31496062992125984" footer="0.19685039370078741"/>
  <pageSetup paperSize="9" scale="48" orientation="landscape" r:id="rId1"/>
  <headerFooter alignWithMargins="0"/>
  <rowBreaks count="2" manualBreakCount="2">
    <brk id="15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Оржиховская Н. В.</cp:lastModifiedBy>
  <cp:revision/>
  <dcterms:created xsi:type="dcterms:W3CDTF">2011-12-30T01:19:20Z</dcterms:created>
  <dcterms:modified xsi:type="dcterms:W3CDTF">2024-09-02T03:10:25Z</dcterms:modified>
</cp:coreProperties>
</file>